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2'!$A$1:$H$39</definedName>
  </definedNames>
  <calcPr fullCalcOnLoad="1"/>
</workbook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<sst xmlns="http://schemas.openxmlformats.org/spreadsheetml/2006/main" count="90" uniqueCount="40">
  <si>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</si>
  <si>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</si>
  <si>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</si>
  <si>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</si>
  <si>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</si>
  <si>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</si>
  <si>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</si>
  <si>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</si>
  <si>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</si>
  <si>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</si>
  <si>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</si>
  <si>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</si>
  <si>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</si>
  <si>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</si>
  <si>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</si>
  <si>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</si>
  <si>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</si>
  <si>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</si>
  <si>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</si>
  <si>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</si>
  <si>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</si>
  <si>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</si>
  <si>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</si>
  <si>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</si>
  <si>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</si>
  <si>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</si>
  <si>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</si>
  <si>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</si>
  <si>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</si>
  <si>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</si>
  <si>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</si>
  <si>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</si>
  <si>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</si>
  <si>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</si>
  <si>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</si>
  <si>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</si>
  <si>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Μεταβολή  2011-2012</t>
  </si>
  <si>
    <t>Μεταβολή  
2012-2013</t>
  </si>
  <si>
    <t xml:space="preserve"> ΓΙΑ ΤΑ ΧΡΟΝΙΑ 2011-2013</t>
  </si>
  <si>
    <t>ΠΙΝΑΚΑΣ 2: ΕΓΓΕΓΡΑΜΜΕΝΗ ΑΝΕΡΓΙΑ ΚΑΤΑ ΦΥΛΟ ΤΟΝ ΔΕΚΕΜΒΡΙΟ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</si>
</sst>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.5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6.5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64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3" fontId="2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/>
    </xf>
    <xf numFmtId="9" fontId="0" fillId="0" borderId="0" xfId="57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57" applyFont="1" applyFill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30" xfId="0" applyFont="1" applyBorder="1" applyAlignment="1">
      <alignment/>
    </xf>
    <xf numFmtId="9" fontId="2" fillId="0" borderId="27" xfId="57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0" fontId="2" fillId="33" borderId="31" xfId="0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9" fontId="2" fillId="0" borderId="32" xfId="57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9" fontId="2" fillId="0" borderId="33" xfId="57" applyFont="1" applyFill="1" applyBorder="1" applyAlignment="1">
      <alignment/>
    </xf>
    <xf numFmtId="0" fontId="0" fillId="0" borderId="34" xfId="0" applyFont="1" applyBorder="1" applyAlignment="1">
      <alignment horizontal="right"/>
    </xf>
    <xf numFmtId="9" fontId="2" fillId="0" borderId="35" xfId="57" applyFont="1" applyFill="1" applyBorder="1" applyAlignment="1">
      <alignment/>
    </xf>
    <xf numFmtId="0" fontId="0" fillId="0" borderId="36" xfId="0" applyFont="1" applyBorder="1" applyAlignment="1">
      <alignment horizontal="right"/>
    </xf>
    <xf numFmtId="3" fontId="0" fillId="0" borderId="37" xfId="0" applyNumberFormat="1" applyFont="1" applyBorder="1" applyAlignment="1">
      <alignment/>
    </xf>
    <xf numFmtId="9" fontId="2" fillId="0" borderId="37" xfId="57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9" fontId="2" fillId="0" borderId="38" xfId="57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Δεκέμβριο για τα χρόνια  2011-2013
</a:t>
            </a:r>
          </a:p>
        </c:rich>
      </c:tx>
      <c:layout>
        <c:manualLayout>
          <c:xMode val="factor"/>
          <c:yMode val="factor"/>
          <c:x val="0.036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10425"/>
          <c:w val="0.87125"/>
          <c:h val="0.85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'Πινακάς 2'!$AM$4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2'!$AN$3:$AP$3</c:f>
              <c:numCache/>
            </c:numRef>
          </c:cat>
          <c:val>
            <c:numRef>
              <c:f>'Πινακάς 2'!$AN$4:$AP$4</c:f>
              <c:numCache/>
            </c:numRef>
          </c:val>
        </c:ser>
        <c:ser>
          <c:idx val="3"/>
          <c:order val="1"/>
          <c:tx>
            <c:strRef>
              <c:f>'Πινακάς 2'!$AM$5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2'!$AN$3:$AP$3</c:f>
              <c:numCache/>
            </c:numRef>
          </c:cat>
          <c:val>
            <c:numRef>
              <c:f>'Πινακάς 2'!$AN$5:$AP$5</c:f>
              <c:numCache/>
            </c:numRef>
          </c:val>
        </c:ser>
        <c:ser>
          <c:idx val="0"/>
          <c:order val="2"/>
          <c:tx>
            <c:strRef>
              <c:f>'Πινακάς 2'!$AM$6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2'!$AN$3:$AP$3</c:f>
              <c:numCache/>
            </c:numRef>
          </c:cat>
          <c:val>
            <c:numRef>
              <c:f>'Πινακάς 2'!$AN$6:$AP$6</c:f>
              <c:numCache/>
            </c:numRef>
          </c:val>
        </c:ser>
        <c:axId val="8937261"/>
        <c:axId val="13326486"/>
      </c:barChart>
      <c:catAx>
        <c:axId val="893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6486"/>
        <c:crosses val="autoZero"/>
        <c:auto val="1"/>
        <c:lblOffset val="100"/>
        <c:tickLblSkip val="1"/>
        <c:noMultiLvlLbl val="0"/>
      </c:catAx>
      <c:valAx>
        <c:axId val="13326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79"/>
          <c:w val="0.126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0.4115</cdr:x>
      <cdr:y>0.284</cdr:y>
    </cdr:from>
    <cdr:to>
      <cdr:x>0.53575</cdr:x>
      <cdr:y>0.3255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733550" y="118110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0.1895</cdr:y>
    </cdr:from>
    <cdr:to>
      <cdr:x>0.7385</cdr:x>
      <cdr:y>0.24475</cdr:y>
    </cdr:to>
    <cdr:sp>
      <cdr:nvSpPr>
        <cdr:cNvPr id="2" name="Text Box 4"/>
        <cdr:cNvSpPr txBox="1">
          <a:spLocks noChangeArrowheads="1"/>
        </cdr:cNvSpPr>
      </cdr:nvSpPr>
      <cdr:spPr>
        <a:xfrm>
          <a:off x="2695575" y="790575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0.70175</cdr:x>
      <cdr:y>0.48</cdr:y>
    </cdr:from>
    <cdr:to>
      <cdr:x>0.78975</cdr:x>
      <cdr:y>0.54675</cdr:y>
    </cdr:to>
    <cdr:sp>
      <cdr:nvSpPr>
        <cdr:cNvPr id="3" name="Text Box 7"/>
        <cdr:cNvSpPr txBox="1">
          <a:spLocks noChangeArrowheads="1"/>
        </cdr:cNvSpPr>
      </cdr:nvSpPr>
      <cdr:spPr>
        <a:xfrm>
          <a:off x="2962275" y="2000250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0.457</cdr:x>
      <cdr:y>0.544</cdr:y>
    </cdr:from>
    <cdr:to>
      <cdr:x>0.54</cdr:x>
      <cdr:y>0.58625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1924050" y="22669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0.51475</cdr:y>
    </cdr:from>
    <cdr:to>
      <cdr:x>0.86275</cdr:x>
      <cdr:y>0.55625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295650" y="214312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161925</xdr:rowOff>
    </xdr:from>
    <xdr:to>
      <xdr:col>7</xdr:col>
      <xdr:colOff>219075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114300" y="1943100"/>
        <a:ext cx="4229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8"/>
  <sheetViews>
    <sheetView tabSelected="1" zoomScale="90" zoomScaleNormal="90" zoomScalePageLayoutView="0" workbookViewId="0" topLeftCell="A1">
      <selection activeCell="K13" sqref="K13"/>
    </sheetView>
  </sheetViews>
  <sheetFormatPr defaultColWidth="9.140625" defaultRowHeight="12.75"/>
  <cols>
    <col min="1" max="1" width="13.421875" style="0" customWidth="1"/>
    <col min="2" max="2" width="8.7109375" style="0" customWidth="1"/>
    <col min="4" max="4" width="7.7109375" style="0" customWidth="1"/>
    <col min="5" max="5" width="6.421875" style="0" customWidth="1"/>
    <col min="6" max="6" width="8.421875" style="0" customWidth="1"/>
    <col min="7" max="7" width="8.00390625" style="0" customWidth="1"/>
    <col min="8" max="8" width="7.57421875" style="0" customWidth="1"/>
    <col min="9" max="35" width="8.28125" style="0" customWidth="1"/>
    <col min="36" max="36" width="8.00390625" style="0" customWidth="1"/>
    <col min="37" max="37" width="7.8515625" style="0" customWidth="1"/>
    <col min="39" max="39" width="12.421875" style="0" customWidth="1"/>
    <col min="40" max="40" width="10.00390625" style="0" customWidth="1"/>
    <col min="41" max="41" width="9.57421875" style="0" customWidth="1"/>
    <col min="42" max="42" width="10.7109375" style="0" customWidth="1"/>
  </cols>
  <sheetData>
    <row r="1" spans="1:37" ht="12.75">
      <c r="A1" s="84" t="s">
        <v>39</v>
      </c>
      <c r="B1" s="84"/>
      <c r="C1" s="84"/>
      <c r="D1" s="84"/>
      <c r="E1" s="84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</row>
    <row r="2" spans="1:37" ht="12.75">
      <c r="A2" s="46" t="s">
        <v>38</v>
      </c>
      <c r="B2" s="46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42" ht="13.5" thickBot="1">
      <c r="A3" s="46"/>
      <c r="B3" s="46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M3" s="70"/>
      <c r="AN3" s="70">
        <v>2011</v>
      </c>
      <c r="AO3" s="70">
        <v>2012</v>
      </c>
      <c r="AP3" s="70">
        <v>2013</v>
      </c>
    </row>
    <row r="4" spans="1:42" ht="33" customHeight="1" thickBot="1">
      <c r="A4" s="1"/>
      <c r="B4" s="79">
        <v>2011</v>
      </c>
      <c r="C4" s="79">
        <v>2012</v>
      </c>
      <c r="D4" s="105" t="s">
        <v>36</v>
      </c>
      <c r="E4" s="106"/>
      <c r="F4" s="79">
        <v>2013</v>
      </c>
      <c r="G4" s="105" t="s">
        <v>37</v>
      </c>
      <c r="H4" s="106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0"/>
      <c r="AK4" s="80"/>
      <c r="AM4" s="52" t="s">
        <v>24</v>
      </c>
      <c r="AN4" s="71">
        <f aca="true" t="shared" si="0" ref="AN4:AO6">B6</f>
        <v>32895</v>
      </c>
      <c r="AO4" s="71">
        <f t="shared" si="0"/>
        <v>41625</v>
      </c>
      <c r="AP4" s="71">
        <f>F6</f>
        <v>50467</v>
      </c>
    </row>
    <row r="5" spans="1:42" ht="15.75" thickBot="1">
      <c r="A5" s="88" t="s">
        <v>4</v>
      </c>
      <c r="B5" s="77" t="s">
        <v>5</v>
      </c>
      <c r="C5" s="77" t="s">
        <v>5</v>
      </c>
      <c r="D5" s="77" t="s">
        <v>5</v>
      </c>
      <c r="E5" s="82" t="s">
        <v>6</v>
      </c>
      <c r="F5" s="77" t="s">
        <v>5</v>
      </c>
      <c r="G5" s="77" t="s">
        <v>5</v>
      </c>
      <c r="H5" s="78" t="s">
        <v>6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80"/>
      <c r="AK5" s="80"/>
      <c r="AM5" t="s">
        <v>31</v>
      </c>
      <c r="AN5" s="71">
        <f t="shared" si="0"/>
        <v>16854</v>
      </c>
      <c r="AO5" s="71">
        <f t="shared" si="0"/>
        <v>21366</v>
      </c>
      <c r="AP5" s="71">
        <f>F7</f>
        <v>25820</v>
      </c>
    </row>
    <row r="6" spans="1:42" ht="13.5" thickBot="1">
      <c r="A6" s="92" t="s">
        <v>18</v>
      </c>
      <c r="B6" s="93">
        <v>32895</v>
      </c>
      <c r="C6" s="93">
        <v>41625</v>
      </c>
      <c r="D6" s="94">
        <f>C6-B6</f>
        <v>8730</v>
      </c>
      <c r="E6" s="95">
        <f>D6/B6</f>
        <v>0.265389876880985</v>
      </c>
      <c r="F6" s="94">
        <v>50467</v>
      </c>
      <c r="G6" s="96">
        <f>F6-C6</f>
        <v>8842</v>
      </c>
      <c r="H6" s="97">
        <f>G6/C6</f>
        <v>0.21242042042042042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0"/>
      <c r="AK6" s="83"/>
      <c r="AM6" t="s">
        <v>32</v>
      </c>
      <c r="AN6" s="71">
        <f t="shared" si="0"/>
        <v>16041</v>
      </c>
      <c r="AO6" s="71">
        <f t="shared" si="0"/>
        <v>20259</v>
      </c>
      <c r="AP6" s="71">
        <f>F8</f>
        <v>24647</v>
      </c>
    </row>
    <row r="7" spans="1:37" ht="12.75">
      <c r="A7" s="98" t="s">
        <v>20</v>
      </c>
      <c r="B7" s="91">
        <v>16854</v>
      </c>
      <c r="C7" s="91">
        <v>21366</v>
      </c>
      <c r="D7" s="91">
        <f>C7-B7</f>
        <v>4512</v>
      </c>
      <c r="E7" s="89">
        <f>D7/B7</f>
        <v>0.26771092915628336</v>
      </c>
      <c r="F7" s="91">
        <v>25820</v>
      </c>
      <c r="G7" s="90">
        <f>F7-C7</f>
        <v>4454</v>
      </c>
      <c r="H7" s="99">
        <f>G7/C7</f>
        <v>0.2084620424974258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0"/>
      <c r="AK7" s="80"/>
    </row>
    <row r="8" spans="1:37" ht="13.5" thickBot="1">
      <c r="A8" s="100" t="s">
        <v>21</v>
      </c>
      <c r="B8" s="101">
        <v>16041</v>
      </c>
      <c r="C8" s="101">
        <v>20259</v>
      </c>
      <c r="D8" s="101">
        <f>C8-B8</f>
        <v>4218</v>
      </c>
      <c r="E8" s="102">
        <f>D8/B8</f>
        <v>0.26295118758182157</v>
      </c>
      <c r="F8" s="101">
        <v>24647</v>
      </c>
      <c r="G8" s="103">
        <f>F8-C8</f>
        <v>4388</v>
      </c>
      <c r="H8" s="104">
        <f>G8/C8</f>
        <v>0.21659509353867418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0"/>
      <c r="AK8" s="80"/>
    </row>
    <row r="9" spans="1:36" ht="12.75">
      <c r="A9" s="80"/>
      <c r="B9" s="80"/>
      <c r="C9" s="81"/>
      <c r="D9" s="81"/>
      <c r="E9" s="81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42:43" ht="12.75">
      <c r="AP10" t="e">
        <f>#REF!*51%</f>
        <v>#REF!</v>
      </c>
      <c r="AQ10" t="e">
        <f>#REF!*44.8%</f>
        <v>#REF!</v>
      </c>
    </row>
    <row r="12" ht="12.75">
      <c r="AP12" t="e">
        <f>SUM(AP10:AQ10)</f>
        <v>#REF!</v>
      </c>
    </row>
    <row r="14" spans="10:13" ht="12.75">
      <c r="J14" s="52"/>
      <c r="K14" s="52"/>
      <c r="L14" s="52"/>
      <c r="M14" s="52"/>
    </row>
    <row r="15" spans="10:13" ht="12.75">
      <c r="J15" s="58"/>
      <c r="K15" s="58"/>
      <c r="L15" s="58"/>
      <c r="M15" s="52"/>
    </row>
    <row r="16" spans="10:13" ht="12.75">
      <c r="J16" s="52"/>
      <c r="K16" s="52"/>
      <c r="L16" s="52"/>
      <c r="M16" s="52"/>
    </row>
    <row r="17" spans="10:13" ht="12.75">
      <c r="J17" s="52"/>
      <c r="K17" s="52"/>
      <c r="L17" s="52"/>
      <c r="M17" s="52"/>
    </row>
    <row r="18" spans="10:13" ht="12.75">
      <c r="J18" s="52"/>
      <c r="K18" s="52"/>
      <c r="L18" s="52"/>
      <c r="M18" s="52"/>
    </row>
    <row r="19" spans="10:13" ht="12.75">
      <c r="J19" s="52"/>
      <c r="K19" s="52"/>
      <c r="L19" s="52"/>
      <c r="M19" s="52"/>
    </row>
    <row r="20" spans="10:13" ht="12.75">
      <c r="J20" s="52"/>
      <c r="K20" s="52"/>
      <c r="L20" s="52"/>
      <c r="M20" s="52"/>
    </row>
    <row r="21" spans="10:13" ht="12.75">
      <c r="J21" s="52"/>
      <c r="K21" s="52"/>
      <c r="L21" s="52"/>
      <c r="M21" s="52"/>
    </row>
    <row r="22" spans="10:13" ht="12.75">
      <c r="J22" s="52"/>
      <c r="K22" s="52"/>
      <c r="L22" s="52"/>
      <c r="M22" s="52"/>
    </row>
    <row r="23" spans="10:13" ht="12.75">
      <c r="J23" s="58"/>
      <c r="K23" s="58"/>
      <c r="L23" s="58"/>
      <c r="M23" s="52"/>
    </row>
    <row r="24" spans="10:13" ht="12.75">
      <c r="J24" s="58"/>
      <c r="K24" s="58"/>
      <c r="L24" s="58"/>
      <c r="M24" s="52"/>
    </row>
    <row r="25" spans="10:13" ht="12.75">
      <c r="J25" s="52"/>
      <c r="K25" s="52"/>
      <c r="L25" s="52"/>
      <c r="M25" s="52"/>
    </row>
    <row r="40" ht="12.75">
      <c r="AK40" s="65"/>
    </row>
    <row r="41" spans="1:37" ht="12.75">
      <c r="A41" s="72"/>
      <c r="B41" s="72"/>
      <c r="C41" s="72"/>
      <c r="D41" s="72"/>
      <c r="E41" s="72"/>
      <c r="F41" s="72"/>
      <c r="G41" s="72"/>
      <c r="AK41" s="67"/>
    </row>
    <row r="42" spans="1:37" ht="12.75">
      <c r="A42" s="72"/>
      <c r="B42" s="72"/>
      <c r="C42" s="73"/>
      <c r="D42" s="73"/>
      <c r="E42" s="73"/>
      <c r="F42" s="73"/>
      <c r="G42" s="73"/>
      <c r="AK42" s="66"/>
    </row>
    <row r="43" spans="1:37" ht="12.75">
      <c r="A43" s="73"/>
      <c r="B43" s="73"/>
      <c r="C43" s="74"/>
      <c r="D43" s="74"/>
      <c r="E43" s="74"/>
      <c r="F43" s="74"/>
      <c r="G43" s="74"/>
      <c r="AK43" s="66"/>
    </row>
    <row r="44" spans="1:37" ht="12.75">
      <c r="A44" s="73"/>
      <c r="B44" s="73"/>
      <c r="C44" s="74"/>
      <c r="D44" s="74"/>
      <c r="E44" s="74"/>
      <c r="F44" s="74"/>
      <c r="G44" s="74"/>
      <c r="AK44" s="66"/>
    </row>
    <row r="45" spans="1:37" ht="12.75">
      <c r="A45" s="73"/>
      <c r="B45" s="73"/>
      <c r="C45" s="74"/>
      <c r="D45" s="74"/>
      <c r="E45" s="74"/>
      <c r="F45" s="75"/>
      <c r="G45" s="74"/>
      <c r="AK45" s="48"/>
    </row>
    <row r="46" spans="1:37" ht="12.75">
      <c r="A46" s="73"/>
      <c r="B46" s="73"/>
      <c r="C46" s="74"/>
      <c r="D46" s="74"/>
      <c r="E46" s="74"/>
      <c r="F46" s="74"/>
      <c r="G46" s="74"/>
      <c r="AK46" s="42"/>
    </row>
    <row r="47" ht="12.75">
      <c r="AK47" s="42"/>
    </row>
    <row r="48" ht="12.75">
      <c r="AK48" s="42"/>
    </row>
    <row r="49" ht="12.75">
      <c r="AK49" s="42"/>
    </row>
    <row r="50" spans="8:37" ht="12.75"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42"/>
      <c r="AK50" s="42"/>
    </row>
    <row r="51" spans="1:3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2.75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2.75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 ht="12.75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 ht="12.75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 ht="12.75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 ht="12.75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 ht="12.75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 ht="12.75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 ht="12.75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 ht="12.75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 ht="12.75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 ht="12.75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 ht="12.75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 ht="12.75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 ht="12.75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 ht="12.75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 ht="12.75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 ht="12.75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 ht="12.75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 ht="12.75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 ht="12.75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 ht="12.75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sheetProtection/>
  <mergeCells count="2">
    <mergeCell ref="D4:E4"/>
    <mergeCell ref="G4:H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2013-10-09T11:07:48Z</cp:lastPrinted>
  <dcterms:created xsi:type="dcterms:W3CDTF">2003-04-22T07:59:57Z</dcterms:created>
  <dcterms:modified xsi:type="dcterms:W3CDTF">2014-01-24T12:29:16Z</dcterms:modified>
  <cp:category/>
  <cp:version/>
  <cp:contentType/>
  <cp:contentStatus/>
</cp:coreProperties>
</file>